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730" windowHeight="9735"/>
  </bookViews>
  <sheets>
    <sheet name="GCP" sheetId="1" r:id="rId1"/>
  </sheets>
  <calcPr calcId="144525"/>
</workbook>
</file>

<file path=xl/calcChain.xml><?xml version="1.0" encoding="utf-8"?>
<calcChain xmlns="http://schemas.openxmlformats.org/spreadsheetml/2006/main">
  <c r="I35" i="1" l="1"/>
  <c r="I34" i="1"/>
  <c r="I33" i="1"/>
  <c r="I32" i="1"/>
  <c r="I30" i="1"/>
  <c r="I29" i="1"/>
  <c r="I28" i="1"/>
  <c r="I27" i="1"/>
  <c r="I25" i="1"/>
  <c r="I24" i="1"/>
  <c r="I22" i="1"/>
  <c r="I20" i="1"/>
  <c r="I18" i="1"/>
  <c r="I17" i="1"/>
  <c r="I16" i="1"/>
  <c r="I15" i="1"/>
  <c r="I10" i="1" s="1"/>
  <c r="I14" i="1"/>
  <c r="I13" i="1"/>
  <c r="I12" i="1"/>
  <c r="I11" i="1"/>
  <c r="I9" i="1"/>
  <c r="I8" i="1"/>
  <c r="F35" i="1"/>
  <c r="F34" i="1"/>
  <c r="F33" i="1"/>
  <c r="F32" i="1"/>
  <c r="F31" i="1" s="1"/>
  <c r="F30" i="1"/>
  <c r="F29" i="1"/>
  <c r="F28" i="1"/>
  <c r="F27" i="1"/>
  <c r="F26" i="1" s="1"/>
  <c r="F25" i="1"/>
  <c r="F24" i="1"/>
  <c r="F23" i="1" s="1"/>
  <c r="F22" i="1"/>
  <c r="F21" i="1"/>
  <c r="I21" i="1" s="1"/>
  <c r="F20" i="1"/>
  <c r="F18" i="1"/>
  <c r="F17" i="1"/>
  <c r="F16" i="1"/>
  <c r="F15" i="1"/>
  <c r="F14" i="1"/>
  <c r="F13" i="1"/>
  <c r="F12" i="1"/>
  <c r="F11" i="1"/>
  <c r="F9" i="1"/>
  <c r="F8" i="1"/>
  <c r="I31" i="1"/>
  <c r="H31" i="1"/>
  <c r="G31" i="1"/>
  <c r="I26" i="1"/>
  <c r="H26" i="1"/>
  <c r="G26" i="1"/>
  <c r="I23" i="1"/>
  <c r="H23" i="1"/>
  <c r="G23" i="1"/>
  <c r="H19" i="1"/>
  <c r="G19" i="1"/>
  <c r="H10" i="1"/>
  <c r="G10" i="1"/>
  <c r="F10" i="1"/>
  <c r="H7" i="1"/>
  <c r="G7" i="1"/>
  <c r="F7" i="1"/>
  <c r="E31" i="1"/>
  <c r="E26" i="1"/>
  <c r="E23" i="1"/>
  <c r="E19" i="1"/>
  <c r="E10" i="1"/>
  <c r="E7" i="1"/>
  <c r="D31" i="1"/>
  <c r="D26" i="1"/>
  <c r="D23" i="1"/>
  <c r="D19" i="1"/>
  <c r="D10" i="1"/>
  <c r="D7" i="1"/>
  <c r="F19" i="1" l="1"/>
  <c r="I19" i="1"/>
  <c r="E37" i="1"/>
  <c r="D37" i="1"/>
  <c r="H37" i="1"/>
  <c r="G37" i="1"/>
  <c r="F37" i="1"/>
  <c r="I7" i="1"/>
  <c r="I37" i="1" l="1"/>
</calcChain>
</file>

<file path=xl/sharedStrings.xml><?xml version="1.0" encoding="utf-8"?>
<sst xmlns="http://schemas.openxmlformats.org/spreadsheetml/2006/main" count="65" uniqueCount="65">
  <si>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</si>
  <si>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</si>
  <si>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</si>
  <si>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</si>
  <si>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</si>
  <si>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</si>
  <si>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</si>
  <si>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</si>
  <si>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</si>
  <si>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</si>
  <si>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</si>
  <si>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</si>
  <si>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</si>
  <si>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</si>
  <si>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</si>
  <si>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</si>
  <si>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</si>
  <si>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</si>
  <si>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</si>
  <si>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</si>
  <si>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</si>
  <si>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</si>
  <si>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</si>
  <si>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</si>
  <si>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</si>
  <si>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</si>
  <si>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</si>
  <si>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</si>
  <si>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</si>
  <si>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</si>
  <si>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</si>
  <si>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</si>
  <si>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</si>
  <si>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</si>
  <si>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</si>
  <si>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</si>
  <si>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</si>
  <si>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</si>
  <si>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</si>
  <si>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</si>
  <si>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</si>
  <si>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</si>
  <si>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</si>
  <si>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</si>
  <si>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</si>
  <si>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</si>
  <si>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</si>
  <si>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</si>
  <si>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</si>
  <si>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</si>
  <si>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</si>
  <si>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</si>
  <si>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</si>
  <si>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</si>
  <si>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</si>
  <si>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</si>
  <si>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</si>
  <si>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</si>
  <si>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</si>
  <si>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</si>
  <si>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</si>
  <si>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</si>
  <si>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</si>
  <si>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</si>
  <si>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MUNICIPIO MANUEL DOBLADO, GTO.
GASTO POR CATEGORÍA PROGRAMÁTICA
Del 1 de Enero al AL 30 DE JUNIO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</si>
</sst>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showGridLines="0" tabSelected="1" view="pageBreakPreview" zoomScale="90" zoomScaleNormal="100" zoomScaleSheetLayoutView="90" workbookViewId="0">
      <selection sqref="A1:I1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64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547496</v>
      </c>
      <c r="E7" s="18">
        <f>SUM(E8:E9)</f>
        <v>0</v>
      </c>
      <c r="F7" s="18">
        <f t="shared" ref="F7:I7" si="0">SUM(F8:F9)</f>
        <v>547496</v>
      </c>
      <c r="G7" s="18">
        <f t="shared" si="0"/>
        <v>205087.14</v>
      </c>
      <c r="H7" s="18">
        <f t="shared" si="0"/>
        <v>167446.92000000001</v>
      </c>
      <c r="I7" s="18">
        <f t="shared" si="0"/>
        <v>342408.86</v>
      </c>
    </row>
    <row r="8" spans="1:9" x14ac:dyDescent="0.2">
      <c r="A8" s="27" t="s">
        <v>41</v>
      </c>
      <c r="B8" s="9"/>
      <c r="C8" s="3" t="s">
        <v>1</v>
      </c>
      <c r="D8" s="19">
        <v>547496</v>
      </c>
      <c r="E8" s="19">
        <v>0</v>
      </c>
      <c r="F8" s="19">
        <f>D8+E8</f>
        <v>547496</v>
      </c>
      <c r="G8" s="19">
        <v>205087.14</v>
      </c>
      <c r="H8" s="19">
        <v>167446.92000000001</v>
      </c>
      <c r="I8" s="19">
        <f>F8-G8</f>
        <v>342408.86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146858515</v>
      </c>
      <c r="E10" s="18">
        <f>SUM(E11:E18)</f>
        <v>33726512.090000004</v>
      </c>
      <c r="F10" s="18">
        <f t="shared" ref="F10:I10" si="1">SUM(F11:F18)</f>
        <v>180585027.09</v>
      </c>
      <c r="G10" s="18">
        <f t="shared" si="1"/>
        <v>96388734.429999992</v>
      </c>
      <c r="H10" s="18">
        <f t="shared" si="1"/>
        <v>60939251.399999999</v>
      </c>
      <c r="I10" s="18">
        <f t="shared" si="1"/>
        <v>84196292.660000011</v>
      </c>
    </row>
    <row r="11" spans="1:9" x14ac:dyDescent="0.2">
      <c r="A11" s="27" t="s">
        <v>46</v>
      </c>
      <c r="B11" s="9"/>
      <c r="C11" s="3" t="s">
        <v>4</v>
      </c>
      <c r="D11" s="19">
        <v>145266575</v>
      </c>
      <c r="E11" s="19">
        <v>33726512.090000004</v>
      </c>
      <c r="F11" s="19">
        <f t="shared" ref="F11:F18" si="2">D11+E11</f>
        <v>178993087.09</v>
      </c>
      <c r="G11" s="19">
        <v>95754242.489999995</v>
      </c>
      <c r="H11" s="19">
        <v>60374316.280000001</v>
      </c>
      <c r="I11" s="19">
        <f t="shared" ref="I11:I18" si="3">F11-G11</f>
        <v>83238844.600000009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7" t="s">
        <v>44</v>
      </c>
      <c r="B13" s="9"/>
      <c r="C13" s="3" t="s">
        <v>6</v>
      </c>
      <c r="D13" s="19">
        <v>0</v>
      </c>
      <c r="E13" s="19">
        <v>0</v>
      </c>
      <c r="F13" s="19">
        <f t="shared" si="2"/>
        <v>0</v>
      </c>
      <c r="G13" s="19">
        <v>0</v>
      </c>
      <c r="H13" s="19">
        <v>0</v>
      </c>
      <c r="I13" s="19">
        <f t="shared" si="3"/>
        <v>0</v>
      </c>
    </row>
    <row r="14" spans="1:9" x14ac:dyDescent="0.2">
      <c r="A14" s="27" t="s">
        <v>42</v>
      </c>
      <c r="B14" s="9"/>
      <c r="C14" s="3" t="s">
        <v>7</v>
      </c>
      <c r="D14" s="19">
        <v>0</v>
      </c>
      <c r="E14" s="19">
        <v>0</v>
      </c>
      <c r="F14" s="19">
        <f t="shared" si="2"/>
        <v>0</v>
      </c>
      <c r="G14" s="19">
        <v>0</v>
      </c>
      <c r="H14" s="19">
        <v>0</v>
      </c>
      <c r="I14" s="19">
        <f t="shared" si="3"/>
        <v>0</v>
      </c>
    </row>
    <row r="15" spans="1:9" x14ac:dyDescent="0.2">
      <c r="A15" s="27" t="s">
        <v>48</v>
      </c>
      <c r="B15" s="9"/>
      <c r="C15" s="3" t="s">
        <v>8</v>
      </c>
      <c r="D15" s="19">
        <v>1591940</v>
      </c>
      <c r="E15" s="19">
        <v>0</v>
      </c>
      <c r="F15" s="19">
        <f t="shared" si="2"/>
        <v>1591940</v>
      </c>
      <c r="G15" s="19">
        <v>634491.93999999994</v>
      </c>
      <c r="H15" s="19">
        <v>564935.12</v>
      </c>
      <c r="I15" s="19">
        <f t="shared" si="3"/>
        <v>957448.06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0</v>
      </c>
      <c r="F18" s="19">
        <f t="shared" si="2"/>
        <v>0</v>
      </c>
      <c r="G18" s="19">
        <v>0</v>
      </c>
      <c r="H18" s="19">
        <v>0</v>
      </c>
      <c r="I18" s="19">
        <f t="shared" si="3"/>
        <v>0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4083030</v>
      </c>
      <c r="E19" s="18">
        <f>SUM(E20:E22)</f>
        <v>0</v>
      </c>
      <c r="F19" s="18">
        <f t="shared" ref="F19:I19" si="4">SUM(F20:F22)</f>
        <v>4083030</v>
      </c>
      <c r="G19" s="18">
        <f t="shared" si="4"/>
        <v>1899041.99</v>
      </c>
      <c r="H19" s="18">
        <f t="shared" si="4"/>
        <v>1274809.1399999999</v>
      </c>
      <c r="I19" s="18">
        <f t="shared" si="4"/>
        <v>2183988.0099999998</v>
      </c>
    </row>
    <row r="20" spans="1:9" x14ac:dyDescent="0.2">
      <c r="A20" s="27" t="s">
        <v>54</v>
      </c>
      <c r="B20" s="9"/>
      <c r="C20" s="3" t="s">
        <v>13</v>
      </c>
      <c r="D20" s="19">
        <v>367908</v>
      </c>
      <c r="E20" s="19">
        <v>0</v>
      </c>
      <c r="F20" s="19">
        <f t="shared" ref="F20:F22" si="5">D20+E20</f>
        <v>367908</v>
      </c>
      <c r="G20" s="19">
        <v>162802.49</v>
      </c>
      <c r="H20" s="19">
        <v>112739.45</v>
      </c>
      <c r="I20" s="19">
        <f t="shared" ref="I20:I22" si="6">F20-G20</f>
        <v>205105.51</v>
      </c>
    </row>
    <row r="21" spans="1:9" x14ac:dyDescent="0.2">
      <c r="A21" s="27" t="s">
        <v>43</v>
      </c>
      <c r="B21" s="9"/>
      <c r="C21" s="3" t="s">
        <v>14</v>
      </c>
      <c r="D21" s="19">
        <v>3715122</v>
      </c>
      <c r="E21" s="19">
        <v>0</v>
      </c>
      <c r="F21" s="19">
        <f t="shared" si="5"/>
        <v>3715122</v>
      </c>
      <c r="G21" s="19">
        <v>1736239.5</v>
      </c>
      <c r="H21" s="19">
        <v>1162069.69</v>
      </c>
      <c r="I21" s="19">
        <f t="shared" si="6"/>
        <v>1978882.5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151489041</v>
      </c>
      <c r="E37" s="24">
        <f t="shared" ref="E37:I37" si="16">SUM(E7+E10+E19+E23+E26+E31)</f>
        <v>33726512.090000004</v>
      </c>
      <c r="F37" s="24">
        <f t="shared" si="16"/>
        <v>185215553.09</v>
      </c>
      <c r="G37" s="24">
        <f t="shared" si="16"/>
        <v>98492863.559999987</v>
      </c>
      <c r="H37" s="24">
        <f t="shared" si="16"/>
        <v>62381507.460000001</v>
      </c>
      <c r="I37" s="24">
        <f t="shared" si="16"/>
        <v>86722689.530000016</v>
      </c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5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</cp:lastModifiedBy>
  <cp:lastPrinted>2018-10-01T18:31:37Z</cp:lastPrinted>
  <dcterms:created xsi:type="dcterms:W3CDTF">2012-12-11T21:13:37Z</dcterms:created>
  <dcterms:modified xsi:type="dcterms:W3CDTF">2018-10-01T19:57:50Z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